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20" yWindow="45" windowWidth="15135" windowHeight="8130"/>
  </bookViews>
  <sheets>
    <sheet name="Sales Reps" sheetId="10" r:id="rId1"/>
    <sheet name="NY" sheetId="7" r:id="rId2"/>
    <sheet name="Chicago" sheetId="6" r:id="rId3"/>
    <sheet name="Miami" sheetId="1" r:id="rId4"/>
    <sheet name="US Summary Jan" sheetId="8" r:id="rId5"/>
  </sheets>
  <calcPr calcId="125725"/>
  <webPublishing codePage="1252"/>
</workbook>
</file>

<file path=xl/calcChain.xml><?xml version="1.0" encoding="utf-8"?>
<calcChain xmlns="http://schemas.openxmlformats.org/spreadsheetml/2006/main">
  <c r="H10" i="1"/>
  <c r="G10"/>
  <c r="H9"/>
  <c r="G9"/>
  <c r="H8"/>
  <c r="G8"/>
  <c r="H7"/>
  <c r="G7"/>
  <c r="H10" i="6"/>
  <c r="G10"/>
  <c r="H9"/>
  <c r="G9"/>
  <c r="H8"/>
  <c r="G8"/>
  <c r="H7"/>
  <c r="G7"/>
  <c r="B28" i="7"/>
  <c r="B28" i="6"/>
  <c r="B28" i="1"/>
</calcChain>
</file>

<file path=xl/sharedStrings.xml><?xml version="1.0" encoding="utf-8"?>
<sst xmlns="http://schemas.openxmlformats.org/spreadsheetml/2006/main" count="191" uniqueCount="48">
  <si>
    <t>January Sales</t>
  </si>
  <si>
    <t>Tour</t>
  </si>
  <si>
    <t>Price</t>
  </si>
  <si>
    <t>Sales Representative</t>
  </si>
  <si>
    <t>Total Sales</t>
  </si>
  <si>
    <t>Total</t>
  </si>
  <si>
    <t>Pacific Odyssey</t>
  </si>
  <si>
    <t>Old Japan</t>
  </si>
  <si>
    <t>Sale Date</t>
  </si>
  <si>
    <t>January Sales Summary</t>
  </si>
  <si>
    <t>Tours Sold</t>
  </si>
  <si>
    <t>Revenue</t>
  </si>
  <si>
    <t>Average Price</t>
  </si>
  <si>
    <t>Alyssa Maztta</t>
  </si>
  <si>
    <t>Jose Costello</t>
  </si>
  <si>
    <t>Name</t>
  </si>
  <si>
    <t>Office</t>
  </si>
  <si>
    <t>Years of Service</t>
  </si>
  <si>
    <t>Quest</t>
  </si>
  <si>
    <t>Sales Representatives</t>
  </si>
  <si>
    <t>Ramon Sanchez</t>
  </si>
  <si>
    <t>Tony Doloonga</t>
  </si>
  <si>
    <t>Greg Booth</t>
  </si>
  <si>
    <t>Linanne Guan</t>
  </si>
  <si>
    <t>Joyce Kearny</t>
  </si>
  <si>
    <t>Garrett Cunnea</t>
  </si>
  <si>
    <t>Kathy Jaques</t>
  </si>
  <si>
    <t>Ann Tadka</t>
  </si>
  <si>
    <t>Joan Hanley</t>
  </si>
  <si>
    <t>Spring Zola</t>
  </si>
  <si>
    <t>Yellowstone</t>
  </si>
  <si>
    <t>Costa Rica</t>
  </si>
  <si>
    <t>Quest Miami</t>
  </si>
  <si>
    <t>Quest Chicago</t>
  </si>
  <si>
    <t>Quest New York</t>
  </si>
  <si>
    <t>Percentage</t>
  </si>
  <si>
    <t>ann tadka, miami, 6</t>
  </si>
  <si>
    <t>jose costello, miami, 7</t>
  </si>
  <si>
    <t>joan hanley, miami, 4</t>
  </si>
  <si>
    <t>spring zola, miami, 7</t>
  </si>
  <si>
    <t>joyce kearny, chicago, 4</t>
  </si>
  <si>
    <t>garrett cunnea, chicago, 7</t>
  </si>
  <si>
    <t>kathy jaques, chicago, 5</t>
  </si>
  <si>
    <t>alyssa maztta, chicago, 4</t>
  </si>
  <si>
    <t>ramon sanchez, new york, 2</t>
  </si>
  <si>
    <t>tony doloonga, new york, 5</t>
  </si>
  <si>
    <t>greg booth, new york, 8</t>
  </si>
  <si>
    <t>linanne guan, new york, 10</t>
  </si>
</sst>
</file>

<file path=xl/styles.xml><?xml version="1.0" encoding="utf-8"?>
<styleSheet xmlns="http://schemas.openxmlformats.org/spreadsheetml/2006/main">
  <numFmts count="4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_([$$-409]* #,##0_);_([$$-409]* \(#,##0\);_([$$-409]* &quot;-&quot;??_);_(@_)"/>
  </numFmts>
  <fonts count="9">
    <font>
      <sz val="11"/>
      <color theme="1"/>
      <name val="Verdana"/>
      <family val="2"/>
      <scheme val="minor"/>
    </font>
    <font>
      <sz val="11"/>
      <color theme="1"/>
      <name val="Verdana"/>
      <family val="2"/>
      <scheme val="minor"/>
    </font>
    <font>
      <sz val="12"/>
      <color theme="1"/>
      <name val="Verdana"/>
      <family val="2"/>
      <scheme val="minor"/>
    </font>
    <font>
      <b/>
      <sz val="14"/>
      <color theme="7" tint="-0.249977111117893"/>
      <name val="Verdana"/>
      <family val="2"/>
      <scheme val="major"/>
    </font>
    <font>
      <b/>
      <sz val="12"/>
      <color theme="7" tint="-0.249977111117893"/>
      <name val="Verdana"/>
      <family val="2"/>
      <scheme val="major"/>
    </font>
    <font>
      <sz val="11"/>
      <color theme="7" tint="-0.249977111117893"/>
      <name val="Verdana"/>
      <family val="2"/>
      <scheme val="minor"/>
    </font>
    <font>
      <sz val="12"/>
      <color theme="7" tint="-0.249977111117893"/>
      <name val="Verdana"/>
      <family val="2"/>
      <scheme val="minor"/>
    </font>
    <font>
      <b/>
      <sz val="28"/>
      <color theme="7" tint="-0.249977111117893"/>
      <name val="Verdana"/>
      <family val="2"/>
      <scheme val="major"/>
    </font>
    <font>
      <b/>
      <sz val="16"/>
      <color theme="7" tint="-0.249977111117893"/>
      <name val="Verdana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/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4" fillId="2" borderId="0" xfId="0" applyFont="1" applyFill="1" applyAlignment="1">
      <alignment wrapText="1"/>
    </xf>
    <xf numFmtId="0" fontId="4" fillId="2" borderId="0" xfId="0" applyFont="1" applyFill="1"/>
    <xf numFmtId="1" fontId="6" fillId="2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4" fillId="0" borderId="0" xfId="0" applyFont="1"/>
    <xf numFmtId="0" fontId="4" fillId="0" borderId="0" xfId="0" applyFont="1" applyAlignment="1">
      <alignment wrapText="1"/>
    </xf>
    <xf numFmtId="164" fontId="6" fillId="2" borderId="0" xfId="1" applyNumberFormat="1" applyFont="1" applyFill="1"/>
    <xf numFmtId="0" fontId="4" fillId="0" borderId="0" xfId="0" applyFont="1" applyFill="1"/>
    <xf numFmtId="1" fontId="6" fillId="0" borderId="0" xfId="0" applyNumberFormat="1" applyFont="1" applyFill="1" applyAlignment="1">
      <alignment horizontal="center"/>
    </xf>
    <xf numFmtId="0" fontId="5" fillId="0" borderId="0" xfId="0" applyFont="1"/>
    <xf numFmtId="1" fontId="5" fillId="0" borderId="0" xfId="0" applyNumberFormat="1" applyFont="1" applyFill="1" applyAlignment="1">
      <alignment horizontal="center"/>
    </xf>
    <xf numFmtId="0" fontId="6" fillId="0" borderId="0" xfId="0" applyFont="1"/>
    <xf numFmtId="165" fontId="6" fillId="0" borderId="0" xfId="0" applyNumberFormat="1" applyFont="1"/>
    <xf numFmtId="14" fontId="6" fillId="0" borderId="0" xfId="0" applyNumberFormat="1" applyFont="1"/>
    <xf numFmtId="14" fontId="5" fillId="0" borderId="0" xfId="0" applyNumberFormat="1" applyFont="1"/>
    <xf numFmtId="0" fontId="3" fillId="0" borderId="0" xfId="0" applyFont="1" applyFill="1" applyAlignment="1">
      <alignment wrapText="1"/>
    </xf>
    <xf numFmtId="0" fontId="4" fillId="2" borderId="0" xfId="0" applyFont="1" applyFill="1" applyAlignment="1">
      <alignment vertical="center" wrapText="1"/>
    </xf>
    <xf numFmtId="0" fontId="6" fillId="0" borderId="0" xfId="0" applyFont="1" applyAlignment="1">
      <alignment wrapText="1"/>
    </xf>
    <xf numFmtId="42" fontId="6" fillId="2" borderId="0" xfId="0" applyNumberFormat="1" applyFont="1" applyFill="1" applyAlignment="1">
      <alignment horizontal="center"/>
    </xf>
    <xf numFmtId="42" fontId="6" fillId="0" borderId="0" xfId="0" applyNumberFormat="1" applyFont="1" applyFill="1" applyAlignment="1">
      <alignment horizontal="center"/>
    </xf>
    <xf numFmtId="42" fontId="5" fillId="0" borderId="0" xfId="0" applyNumberFormat="1" applyFont="1"/>
    <xf numFmtId="10" fontId="5" fillId="0" borderId="0" xfId="2" applyNumberFormat="1" applyFont="1"/>
    <xf numFmtId="10" fontId="6" fillId="0" borderId="0" xfId="2" applyNumberFormat="1" applyFont="1"/>
    <xf numFmtId="0" fontId="3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10" fontId="0" fillId="0" borderId="0" xfId="0" applyNumberFormat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  <colors>
    <mruColors>
      <color rgb="FFF7FDFF"/>
      <color rgb="FFE8FAFE"/>
      <color rgb="FFF6F8F8"/>
      <color rgb="FFF4F6F6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Aspect">
  <a:themeElements>
    <a:clrScheme name="Aspect">
      <a:dk1>
        <a:sysClr val="windowText" lastClr="000000"/>
      </a:dk1>
      <a:lt1>
        <a:sysClr val="window" lastClr="FFFFFF"/>
      </a:lt1>
      <a:dk2>
        <a:srgbClr val="323232"/>
      </a:dk2>
      <a:lt2>
        <a:srgbClr val="E3DED1"/>
      </a:lt2>
      <a:accent1>
        <a:srgbClr val="F07F09"/>
      </a:accent1>
      <a:accent2>
        <a:srgbClr val="9F2936"/>
      </a:accent2>
      <a:accent3>
        <a:srgbClr val="1B587C"/>
      </a:accent3>
      <a:accent4>
        <a:srgbClr val="4E8542"/>
      </a:accent4>
      <a:accent5>
        <a:srgbClr val="604878"/>
      </a:accent5>
      <a:accent6>
        <a:srgbClr val="C19859"/>
      </a:accent6>
      <a:hlink>
        <a:srgbClr val="6B9F25"/>
      </a:hlink>
      <a:folHlink>
        <a:srgbClr val="B26B02"/>
      </a:folHlink>
    </a:clrScheme>
    <a:fontScheme name="Aspect">
      <a:majorFont>
        <a:latin typeface="Verdana"/>
        <a:ea typeface=""/>
        <a:cs typeface=""/>
        <a:font script="Jpan" typeface="ＭＳ ゴシック"/>
        <a:font script="Hang" typeface="굴림"/>
        <a:font script="Hans" typeface="微软雅黑"/>
        <a:font script="Hant" typeface="微軟正黑體"/>
        <a:font script="Arab" typeface="Tahoma"/>
        <a:font script="Hebr" typeface="Tahoma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ajorFont>
      <a:minorFont>
        <a:latin typeface="Verdana"/>
        <a:ea typeface=""/>
        <a:cs typeface=""/>
        <a:font script="Jpan" typeface="ＭＳ ゴシック"/>
        <a:font script="Hang" typeface="굴림"/>
        <a:font script="Hans" typeface="微软雅黑"/>
        <a:font script="Hant" typeface="微軟正黑體"/>
        <a:font script="Arab" typeface="Tahoma"/>
        <a:font script="Hebr" typeface="Tahoma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Aspect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satMod val="270000"/>
              </a:schemeClr>
            </a:gs>
            <a:gs pos="25000">
              <a:schemeClr val="phClr">
                <a:tint val="60000"/>
                <a:satMod val="300000"/>
              </a:schemeClr>
            </a:gs>
            <a:gs pos="100000">
              <a:schemeClr val="phClr">
                <a:tint val="29000"/>
                <a:satMod val="40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5000"/>
                <a:satMod val="155000"/>
              </a:schemeClr>
            </a:gs>
            <a:gs pos="60000">
              <a:schemeClr val="phClr">
                <a:shade val="95000"/>
                <a:satMod val="150000"/>
              </a:schemeClr>
            </a:gs>
            <a:gs pos="100000">
              <a:schemeClr val="phClr">
                <a:tint val="87000"/>
                <a:satMod val="2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atMod val="150000"/>
            </a:schemeClr>
          </a:solidFill>
          <a:prstDash val="solid"/>
        </a:ln>
        <a:ln w="425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5500" dist="38100" dir="5400000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65500" dist="38100" dir="5400000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65500" dist="38100" dir="5400000" rotWithShape="0">
              <a:srgbClr val="000000">
                <a:alpha val="4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2000000"/>
            </a:lightRig>
          </a:scene3d>
          <a:sp3d prstMaterial="powder">
            <a:bevelT h="508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35000"/>
                <a:satMod val="150000"/>
              </a:schemeClr>
            </a:gs>
            <a:gs pos="45000">
              <a:schemeClr val="phClr">
                <a:shade val="68000"/>
                <a:satMod val="155000"/>
              </a:schemeClr>
            </a:gs>
            <a:gs pos="100000">
              <a:schemeClr val="phClr">
                <a:tint val="70000"/>
                <a:satMod val="175000"/>
              </a:schemeClr>
            </a:gs>
          </a:gsLst>
          <a:lin ang="16200000" scaled="0"/>
        </a:gradFill>
        <a:blipFill>
          <a:blip xmlns:r="http://schemas.openxmlformats.org/officeDocument/2006/relationships" r:embed="rId1">
            <a:duotone>
              <a:schemeClr val="phClr">
                <a:shade val="800"/>
                <a:satMod val="150000"/>
              </a:schemeClr>
              <a:schemeClr val="phClr">
                <a:tint val="80000"/>
                <a:satMod val="150000"/>
              </a:schemeClr>
            </a:duotone>
          </a:blip>
          <a:tile tx="0" ty="0" sx="75000" sy="75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F15"/>
  <sheetViews>
    <sheetView tabSelected="1" workbookViewId="0"/>
  </sheetViews>
  <sheetFormatPr defaultRowHeight="14.25"/>
  <cols>
    <col min="1" max="1" width="26.3984375" customWidth="1"/>
    <col min="4" max="4" width="17.59765625" customWidth="1"/>
    <col min="5" max="5" width="13.69921875" customWidth="1"/>
    <col min="6" max="6" width="21.3984375" customWidth="1"/>
    <col min="7" max="7" width="13.09765625" customWidth="1"/>
    <col min="8" max="10" width="6.3984375"/>
    <col min="11" max="11" width="6.3984375" customWidth="1"/>
    <col min="12" max="13" width="6.3984375"/>
    <col min="14" max="14" width="6.3984375" customWidth="1"/>
  </cols>
  <sheetData>
    <row r="1" spans="1:6" ht="18">
      <c r="D1" s="27" t="s">
        <v>18</v>
      </c>
      <c r="E1" s="27"/>
      <c r="F1" s="27"/>
    </row>
    <row r="2" spans="1:6" ht="16.5" customHeight="1">
      <c r="D2" s="27" t="s">
        <v>19</v>
      </c>
      <c r="E2" s="27"/>
      <c r="F2" s="27"/>
    </row>
    <row r="3" spans="1:6" ht="15" customHeight="1">
      <c r="D3" s="2" t="s">
        <v>15</v>
      </c>
      <c r="E3" s="2" t="s">
        <v>16</v>
      </c>
      <c r="F3" s="2" t="s">
        <v>17</v>
      </c>
    </row>
    <row r="4" spans="1:6" ht="15">
      <c r="A4" s="1" t="s">
        <v>44</v>
      </c>
      <c r="D4" s="3"/>
      <c r="E4" s="3"/>
      <c r="F4" s="3"/>
    </row>
    <row r="5" spans="1:6" ht="15">
      <c r="A5" s="1" t="s">
        <v>45</v>
      </c>
      <c r="D5" s="3"/>
      <c r="E5" s="3"/>
      <c r="F5" s="3"/>
    </row>
    <row r="6" spans="1:6" ht="15">
      <c r="A6" s="1" t="s">
        <v>46</v>
      </c>
      <c r="D6" s="3"/>
      <c r="E6" s="3"/>
      <c r="F6" s="3"/>
    </row>
    <row r="7" spans="1:6" ht="15">
      <c r="A7" s="1" t="s">
        <v>47</v>
      </c>
      <c r="D7" s="3"/>
      <c r="E7" s="3"/>
      <c r="F7" s="3"/>
    </row>
    <row r="8" spans="1:6" ht="15">
      <c r="A8" s="1" t="s">
        <v>40</v>
      </c>
      <c r="D8" s="3"/>
      <c r="E8" s="3"/>
      <c r="F8" s="3"/>
    </row>
    <row r="9" spans="1:6" ht="15">
      <c r="A9" s="1" t="s">
        <v>41</v>
      </c>
      <c r="D9" s="3"/>
      <c r="E9" s="3"/>
      <c r="F9" s="3"/>
    </row>
    <row r="10" spans="1:6" ht="15">
      <c r="A10" s="1" t="s">
        <v>42</v>
      </c>
      <c r="D10" s="3"/>
      <c r="E10" s="3"/>
      <c r="F10" s="3"/>
    </row>
    <row r="11" spans="1:6" ht="15">
      <c r="A11" s="1" t="s">
        <v>43</v>
      </c>
      <c r="D11" s="3"/>
      <c r="E11" s="3"/>
      <c r="F11" s="3"/>
    </row>
    <row r="12" spans="1:6" ht="15">
      <c r="A12" s="1" t="s">
        <v>36</v>
      </c>
      <c r="D12" s="3"/>
      <c r="E12" s="3"/>
      <c r="F12" s="3"/>
    </row>
    <row r="13" spans="1:6" ht="15">
      <c r="A13" s="1" t="s">
        <v>37</v>
      </c>
      <c r="D13" s="3"/>
      <c r="E13" s="3"/>
      <c r="F13" s="3"/>
    </row>
    <row r="14" spans="1:6" ht="15">
      <c r="A14" s="1" t="s">
        <v>38</v>
      </c>
      <c r="D14" s="3"/>
      <c r="E14" s="3"/>
      <c r="F14" s="3"/>
    </row>
    <row r="15" spans="1:6" ht="15">
      <c r="A15" s="1" t="s">
        <v>39</v>
      </c>
      <c r="D15" s="3"/>
      <c r="E15" s="3"/>
      <c r="F15" s="3"/>
    </row>
  </sheetData>
  <mergeCells count="2">
    <mergeCell ref="D1:F1"/>
    <mergeCell ref="D2:F2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7" tint="-0.249977111117893"/>
  </sheetPr>
  <dimension ref="A1:I44"/>
  <sheetViews>
    <sheetView workbookViewId="0">
      <selection sqref="A1:D1"/>
    </sheetView>
  </sheetViews>
  <sheetFormatPr defaultRowHeight="14.25"/>
  <cols>
    <col min="1" max="1" width="14.5" style="13" customWidth="1"/>
    <col min="2" max="2" width="10.5" style="13" customWidth="1"/>
    <col min="3" max="3" width="10.69921875" style="13" customWidth="1"/>
    <col min="4" max="4" width="16.19921875" style="13" customWidth="1"/>
    <col min="5" max="5" width="8.19921875" style="13" customWidth="1"/>
    <col min="6" max="6" width="14.19921875" style="13" customWidth="1"/>
    <col min="7" max="7" width="7.296875" style="13" customWidth="1"/>
    <col min="8" max="8" width="9.8984375" style="13" customWidth="1"/>
    <col min="9" max="9" width="9.3984375" style="13" customWidth="1"/>
    <col min="10" max="16384" width="8.796875" style="13"/>
  </cols>
  <sheetData>
    <row r="1" spans="1:9" ht="35.25">
      <c r="A1" s="28" t="s">
        <v>34</v>
      </c>
      <c r="B1" s="28"/>
      <c r="C1" s="28"/>
      <c r="D1" s="28"/>
    </row>
    <row r="2" spans="1:9" ht="15.75" customHeight="1">
      <c r="A2" s="7"/>
      <c r="B2" s="7"/>
      <c r="C2" s="7"/>
      <c r="D2" s="7"/>
    </row>
    <row r="3" spans="1:9" ht="18.75" customHeight="1">
      <c r="A3" s="29" t="s">
        <v>0</v>
      </c>
      <c r="B3" s="29"/>
      <c r="C3" s="29"/>
      <c r="D3" s="29"/>
    </row>
    <row r="4" spans="1:9" ht="13.5" customHeight="1">
      <c r="A4" s="7"/>
      <c r="B4" s="7"/>
      <c r="C4" s="7"/>
      <c r="D4" s="7"/>
    </row>
    <row r="5" spans="1:9" ht="35.25" customHeight="1">
      <c r="A5" s="8" t="s">
        <v>1</v>
      </c>
      <c r="B5" s="8" t="s">
        <v>2</v>
      </c>
      <c r="C5" s="8" t="s">
        <v>8</v>
      </c>
      <c r="D5" s="9" t="s">
        <v>3</v>
      </c>
    </row>
    <row r="6" spans="1:9" ht="33.75" customHeight="1">
      <c r="A6" s="21" t="s">
        <v>6</v>
      </c>
      <c r="B6" s="16">
        <v>1105</v>
      </c>
      <c r="C6" s="17">
        <v>41277</v>
      </c>
      <c r="D6" s="15" t="s">
        <v>20</v>
      </c>
      <c r="E6" s="18"/>
      <c r="F6" s="20" t="s">
        <v>1</v>
      </c>
      <c r="G6" s="4" t="s">
        <v>10</v>
      </c>
      <c r="H6" s="20" t="s">
        <v>11</v>
      </c>
      <c r="I6" s="4" t="s">
        <v>12</v>
      </c>
    </row>
    <row r="7" spans="1:9" ht="15">
      <c r="A7" s="15" t="s">
        <v>30</v>
      </c>
      <c r="B7" s="16">
        <v>995</v>
      </c>
      <c r="C7" s="17">
        <v>41278</v>
      </c>
      <c r="D7" s="15" t="s">
        <v>21</v>
      </c>
      <c r="F7" s="5" t="s">
        <v>6</v>
      </c>
      <c r="G7" s="6"/>
      <c r="H7" s="22"/>
      <c r="I7" s="22"/>
    </row>
    <row r="8" spans="1:9" ht="15">
      <c r="A8" s="15" t="s">
        <v>7</v>
      </c>
      <c r="B8" s="16">
        <v>1100</v>
      </c>
      <c r="C8" s="17">
        <v>41278</v>
      </c>
      <c r="D8" s="15" t="s">
        <v>22</v>
      </c>
      <c r="F8" s="5" t="s">
        <v>7</v>
      </c>
      <c r="G8" s="6"/>
      <c r="H8" s="22"/>
      <c r="I8" s="22"/>
    </row>
    <row r="9" spans="1:9" ht="15">
      <c r="A9" s="15" t="s">
        <v>30</v>
      </c>
      <c r="B9" s="16">
        <v>895</v>
      </c>
      <c r="C9" s="17">
        <v>41280</v>
      </c>
      <c r="D9" s="15" t="s">
        <v>23</v>
      </c>
      <c r="F9" s="5" t="s">
        <v>31</v>
      </c>
      <c r="G9" s="6"/>
      <c r="H9" s="22"/>
      <c r="I9" s="22"/>
    </row>
    <row r="10" spans="1:9" ht="15">
      <c r="A10" s="15" t="s">
        <v>6</v>
      </c>
      <c r="B10" s="16">
        <v>1090</v>
      </c>
      <c r="C10" s="17">
        <v>41282</v>
      </c>
      <c r="D10" s="15" t="s">
        <v>21</v>
      </c>
      <c r="F10" s="5" t="s">
        <v>30</v>
      </c>
      <c r="G10" s="6"/>
      <c r="H10" s="22"/>
      <c r="I10" s="22"/>
    </row>
    <row r="11" spans="1:9" ht="15">
      <c r="A11" s="15" t="s">
        <v>31</v>
      </c>
      <c r="B11" s="16">
        <v>1800</v>
      </c>
      <c r="C11" s="17">
        <v>41284</v>
      </c>
      <c r="D11" s="15" t="s">
        <v>21</v>
      </c>
    </row>
    <row r="12" spans="1:9" ht="15">
      <c r="A12" s="15" t="s">
        <v>7</v>
      </c>
      <c r="B12" s="16">
        <v>1099</v>
      </c>
      <c r="C12" s="17">
        <v>41286</v>
      </c>
      <c r="D12" s="15" t="s">
        <v>22</v>
      </c>
    </row>
    <row r="13" spans="1:9" ht="15">
      <c r="A13" s="15" t="s">
        <v>31</v>
      </c>
      <c r="B13" s="16">
        <v>1804</v>
      </c>
      <c r="C13" s="17">
        <v>41287</v>
      </c>
      <c r="D13" s="15" t="s">
        <v>20</v>
      </c>
    </row>
    <row r="14" spans="1:9" ht="15">
      <c r="A14" s="15" t="s">
        <v>7</v>
      </c>
      <c r="B14" s="16">
        <v>1101</v>
      </c>
      <c r="C14" s="17">
        <v>41288</v>
      </c>
      <c r="D14" s="15" t="s">
        <v>20</v>
      </c>
    </row>
    <row r="15" spans="1:9" ht="15">
      <c r="A15" s="15" t="s">
        <v>31</v>
      </c>
      <c r="B15" s="16">
        <v>1810</v>
      </c>
      <c r="C15" s="17">
        <v>41290</v>
      </c>
      <c r="D15" s="15" t="s">
        <v>23</v>
      </c>
    </row>
    <row r="16" spans="1:9" ht="15">
      <c r="A16" s="15" t="s">
        <v>6</v>
      </c>
      <c r="B16" s="16">
        <v>1110</v>
      </c>
      <c r="C16" s="17">
        <v>41291</v>
      </c>
      <c r="D16" s="15" t="s">
        <v>21</v>
      </c>
    </row>
    <row r="17" spans="1:4" ht="15">
      <c r="A17" s="15" t="s">
        <v>30</v>
      </c>
      <c r="B17" s="16">
        <v>995</v>
      </c>
      <c r="C17" s="17">
        <v>41291</v>
      </c>
      <c r="D17" s="15" t="s">
        <v>23</v>
      </c>
    </row>
    <row r="18" spans="1:4" ht="15">
      <c r="A18" s="15" t="s">
        <v>7</v>
      </c>
      <c r="B18" s="16">
        <v>1108</v>
      </c>
      <c r="C18" s="17">
        <v>41292</v>
      </c>
      <c r="D18" s="15" t="s">
        <v>22</v>
      </c>
    </row>
    <row r="19" spans="1:4" ht="15">
      <c r="A19" s="15" t="s">
        <v>31</v>
      </c>
      <c r="B19" s="16">
        <v>1798</v>
      </c>
      <c r="C19" s="17">
        <v>41293</v>
      </c>
      <c r="D19" s="15" t="s">
        <v>23</v>
      </c>
    </row>
    <row r="20" spans="1:4" ht="15">
      <c r="A20" s="15" t="s">
        <v>30</v>
      </c>
      <c r="B20" s="16">
        <v>985</v>
      </c>
      <c r="C20" s="17">
        <v>41293</v>
      </c>
      <c r="D20" s="15" t="s">
        <v>23</v>
      </c>
    </row>
    <row r="21" spans="1:4" ht="15">
      <c r="A21" s="15" t="s">
        <v>7</v>
      </c>
      <c r="B21" s="16">
        <v>1095</v>
      </c>
      <c r="C21" s="17">
        <v>41295</v>
      </c>
      <c r="D21" s="15" t="s">
        <v>22</v>
      </c>
    </row>
    <row r="22" spans="1:4" ht="15">
      <c r="A22" s="15" t="s">
        <v>30</v>
      </c>
      <c r="B22" s="16">
        <v>995</v>
      </c>
      <c r="C22" s="17">
        <v>41297</v>
      </c>
      <c r="D22" s="15" t="s">
        <v>20</v>
      </c>
    </row>
    <row r="23" spans="1:4" ht="15">
      <c r="A23" s="15" t="s">
        <v>31</v>
      </c>
      <c r="B23" s="16">
        <v>1804</v>
      </c>
      <c r="C23" s="17">
        <v>41301</v>
      </c>
      <c r="D23" s="15" t="s">
        <v>22</v>
      </c>
    </row>
    <row r="24" spans="1:4" ht="15">
      <c r="A24" s="15" t="s">
        <v>6</v>
      </c>
      <c r="B24" s="16">
        <v>1098</v>
      </c>
      <c r="C24" s="17">
        <v>41301</v>
      </c>
      <c r="D24" s="15" t="s">
        <v>23</v>
      </c>
    </row>
    <row r="25" spans="1:4" ht="15">
      <c r="A25" s="15" t="s">
        <v>30</v>
      </c>
      <c r="B25" s="16">
        <v>997</v>
      </c>
      <c r="C25" s="17">
        <v>41303</v>
      </c>
      <c r="D25" s="15" t="s">
        <v>20</v>
      </c>
    </row>
    <row r="26" spans="1:4" ht="15">
      <c r="A26" s="15"/>
      <c r="B26" s="15"/>
      <c r="C26" s="17"/>
      <c r="D26" s="15"/>
    </row>
    <row r="27" spans="1:4" ht="15">
      <c r="A27" s="15"/>
      <c r="B27" s="15"/>
      <c r="C27" s="17"/>
      <c r="D27" s="15"/>
    </row>
    <row r="28" spans="1:4" ht="15">
      <c r="A28" s="5" t="s">
        <v>4</v>
      </c>
      <c r="B28" s="10">
        <f>SUM(B6:B25)</f>
        <v>24784</v>
      </c>
      <c r="C28" s="8"/>
      <c r="D28" s="15"/>
    </row>
    <row r="29" spans="1:4" ht="15">
      <c r="D29" s="15"/>
    </row>
    <row r="30" spans="1:4" ht="15">
      <c r="D30" s="15"/>
    </row>
    <row r="31" spans="1:4" ht="15">
      <c r="D31" s="15"/>
    </row>
    <row r="32" spans="1:4" ht="15">
      <c r="D32" s="15"/>
    </row>
    <row r="33" spans="4:4" ht="15">
      <c r="D33" s="15"/>
    </row>
    <row r="34" spans="4:4" ht="15">
      <c r="D34" s="15"/>
    </row>
    <row r="35" spans="4:4" ht="15">
      <c r="D35" s="15"/>
    </row>
    <row r="36" spans="4:4" ht="15">
      <c r="D36" s="15"/>
    </row>
    <row r="37" spans="4:4" ht="15">
      <c r="D37" s="15"/>
    </row>
    <row r="38" spans="4:4" ht="15">
      <c r="D38" s="15"/>
    </row>
    <row r="39" spans="4:4" ht="15">
      <c r="D39" s="15"/>
    </row>
    <row r="40" spans="4:4" ht="15">
      <c r="D40" s="15"/>
    </row>
    <row r="41" spans="4:4" ht="15">
      <c r="D41" s="15"/>
    </row>
    <row r="42" spans="4:4" ht="15">
      <c r="D42" s="15"/>
    </row>
    <row r="43" spans="4:4" ht="15">
      <c r="D43" s="15"/>
    </row>
    <row r="44" spans="4:4" ht="15">
      <c r="D44" s="15"/>
    </row>
  </sheetData>
  <mergeCells count="2">
    <mergeCell ref="A1:D1"/>
    <mergeCell ref="A3:D3"/>
  </mergeCells>
  <pageMargins left="0.7" right="0.7" top="0.75" bottom="0.75" header="0.3" footer="0.3"/>
  <pageSetup scale="98" fitToWidth="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H28"/>
  <sheetViews>
    <sheetView workbookViewId="0">
      <selection sqref="A1:D1"/>
    </sheetView>
  </sheetViews>
  <sheetFormatPr defaultRowHeight="14.25"/>
  <cols>
    <col min="1" max="1" width="13.8984375" style="13" customWidth="1"/>
    <col min="2" max="3" width="10.796875" style="13" customWidth="1"/>
    <col min="4" max="4" width="16.09765625" style="13" customWidth="1"/>
    <col min="5" max="5" width="8.796875" style="13" customWidth="1"/>
    <col min="6" max="6" width="15.8984375" style="13" customWidth="1"/>
    <col min="7" max="7" width="7.3984375" style="13" customWidth="1"/>
    <col min="8" max="8" width="11.3984375" style="13" customWidth="1"/>
    <col min="9" max="9" width="8.796875" style="13" customWidth="1"/>
    <col min="10" max="16384" width="8.796875" style="13"/>
  </cols>
  <sheetData>
    <row r="1" spans="1:8" ht="35.25">
      <c r="A1" s="28" t="s">
        <v>33</v>
      </c>
      <c r="B1" s="28"/>
      <c r="C1" s="28"/>
      <c r="D1" s="28"/>
    </row>
    <row r="2" spans="1:8" ht="15.75" customHeight="1">
      <c r="A2" s="7"/>
      <c r="B2" s="7"/>
      <c r="C2" s="7"/>
      <c r="D2" s="7"/>
    </row>
    <row r="3" spans="1:8" ht="24" customHeight="1">
      <c r="A3" s="29" t="s">
        <v>0</v>
      </c>
      <c r="B3" s="29"/>
      <c r="C3" s="29"/>
      <c r="D3" s="29"/>
    </row>
    <row r="4" spans="1:8" ht="19.5" customHeight="1">
      <c r="A4" s="7"/>
      <c r="B4" s="7"/>
      <c r="C4" s="7"/>
      <c r="D4" s="7"/>
    </row>
    <row r="5" spans="1:8" ht="32.25" customHeight="1">
      <c r="A5" s="8" t="s">
        <v>1</v>
      </c>
      <c r="B5" s="8" t="s">
        <v>2</v>
      </c>
      <c r="C5" s="8" t="s">
        <v>8</v>
      </c>
      <c r="D5" s="9" t="s">
        <v>3</v>
      </c>
    </row>
    <row r="6" spans="1:8" ht="33" customHeight="1">
      <c r="A6" s="15" t="s">
        <v>31</v>
      </c>
      <c r="B6" s="16">
        <v>1875</v>
      </c>
      <c r="C6" s="17">
        <v>41276</v>
      </c>
      <c r="D6" s="15" t="s">
        <v>24</v>
      </c>
      <c r="E6" s="18"/>
      <c r="F6" s="20" t="s">
        <v>1</v>
      </c>
      <c r="G6" s="4" t="s">
        <v>10</v>
      </c>
      <c r="H6" s="20" t="s">
        <v>11</v>
      </c>
    </row>
    <row r="7" spans="1:8" ht="15">
      <c r="A7" s="15" t="s">
        <v>30</v>
      </c>
      <c r="B7" s="16">
        <v>988</v>
      </c>
      <c r="C7" s="17">
        <v>41277</v>
      </c>
      <c r="D7" s="15" t="s">
        <v>25</v>
      </c>
      <c r="F7" s="5" t="s">
        <v>6</v>
      </c>
      <c r="G7" s="6">
        <f>COUNTIF($A$6:$A$25,F7)</f>
        <v>3</v>
      </c>
      <c r="H7" s="22">
        <f>SUMIF($A$6:$A$25,F7,$B$6:$B$25)</f>
        <v>3401</v>
      </c>
    </row>
    <row r="8" spans="1:8" ht="15">
      <c r="A8" s="15" t="s">
        <v>7</v>
      </c>
      <c r="B8" s="16">
        <v>1100</v>
      </c>
      <c r="C8" s="17">
        <v>41278</v>
      </c>
      <c r="D8" s="15" t="s">
        <v>26</v>
      </c>
      <c r="F8" s="5" t="s">
        <v>7</v>
      </c>
      <c r="G8" s="6">
        <f t="shared" ref="G8:G10" si="0">COUNTIF($A$6:$A$25,F8)</f>
        <v>5</v>
      </c>
      <c r="H8" s="22">
        <f t="shared" ref="H8:H10" si="1">SUMIF($A$6:$A$25,F8,$B$6:$B$25)</f>
        <v>5533</v>
      </c>
    </row>
    <row r="9" spans="1:8" ht="15">
      <c r="A9" s="15" t="s">
        <v>31</v>
      </c>
      <c r="B9" s="16">
        <v>1880</v>
      </c>
      <c r="C9" s="17">
        <v>41280</v>
      </c>
      <c r="D9" s="15" t="s">
        <v>13</v>
      </c>
      <c r="F9" s="5" t="s">
        <v>31</v>
      </c>
      <c r="G9" s="6">
        <f t="shared" si="0"/>
        <v>6</v>
      </c>
      <c r="H9" s="22">
        <f t="shared" si="1"/>
        <v>11051</v>
      </c>
    </row>
    <row r="10" spans="1:8" ht="15">
      <c r="A10" s="15" t="s">
        <v>7</v>
      </c>
      <c r="B10" s="16">
        <v>1105</v>
      </c>
      <c r="C10" s="17">
        <v>41282</v>
      </c>
      <c r="D10" s="15" t="s">
        <v>25</v>
      </c>
      <c r="F10" s="5" t="s">
        <v>30</v>
      </c>
      <c r="G10" s="6">
        <f t="shared" si="0"/>
        <v>6</v>
      </c>
      <c r="H10" s="22">
        <f t="shared" si="1"/>
        <v>5741</v>
      </c>
    </row>
    <row r="11" spans="1:8" ht="15">
      <c r="A11" s="15" t="s">
        <v>31</v>
      </c>
      <c r="B11" s="16">
        <v>1810</v>
      </c>
      <c r="C11" s="17">
        <v>41283</v>
      </c>
      <c r="D11" s="15" t="s">
        <v>25</v>
      </c>
    </row>
    <row r="12" spans="1:8" ht="15">
      <c r="A12" s="15" t="s">
        <v>7</v>
      </c>
      <c r="B12" s="16">
        <v>1111</v>
      </c>
      <c r="C12" s="17">
        <v>41285</v>
      </c>
      <c r="D12" s="15" t="s">
        <v>26</v>
      </c>
      <c r="H12" s="24"/>
    </row>
    <row r="13" spans="1:8" ht="15">
      <c r="A13" s="15" t="s">
        <v>30</v>
      </c>
      <c r="B13" s="16">
        <v>997</v>
      </c>
      <c r="C13" s="17">
        <v>41287</v>
      </c>
      <c r="D13" s="15" t="s">
        <v>24</v>
      </c>
    </row>
    <row r="14" spans="1:8" ht="15">
      <c r="A14" s="15" t="s">
        <v>7</v>
      </c>
      <c r="B14" s="16">
        <v>1109</v>
      </c>
      <c r="C14" s="17">
        <v>41288</v>
      </c>
      <c r="D14" s="15" t="s">
        <v>24</v>
      </c>
      <c r="F14" s="15"/>
    </row>
    <row r="15" spans="1:8" ht="15">
      <c r="A15" s="15" t="s">
        <v>31</v>
      </c>
      <c r="B15" s="16">
        <v>1800</v>
      </c>
      <c r="C15" s="17">
        <v>41288</v>
      </c>
      <c r="D15" s="15" t="s">
        <v>13</v>
      </c>
      <c r="F15" s="15"/>
    </row>
    <row r="16" spans="1:8" ht="15">
      <c r="A16" s="15" t="s">
        <v>6</v>
      </c>
      <c r="B16" s="16">
        <v>1108</v>
      </c>
      <c r="C16" s="17">
        <v>41291</v>
      </c>
      <c r="D16" s="15" t="s">
        <v>25</v>
      </c>
      <c r="F16" s="15"/>
    </row>
    <row r="17" spans="1:6" ht="15">
      <c r="A17" s="15" t="s">
        <v>30</v>
      </c>
      <c r="B17" s="16">
        <v>999</v>
      </c>
      <c r="C17" s="17">
        <v>41291</v>
      </c>
      <c r="D17" s="15" t="s">
        <v>13</v>
      </c>
      <c r="F17" s="15"/>
    </row>
    <row r="18" spans="1:6" ht="15">
      <c r="A18" s="15" t="s">
        <v>31</v>
      </c>
      <c r="B18" s="16">
        <v>1806</v>
      </c>
      <c r="C18" s="17">
        <v>41293</v>
      </c>
      <c r="D18" s="15" t="s">
        <v>26</v>
      </c>
    </row>
    <row r="19" spans="1:6" ht="15">
      <c r="A19" s="15" t="s">
        <v>6</v>
      </c>
      <c r="B19" s="16">
        <v>1105</v>
      </c>
      <c r="C19" s="17">
        <v>41293</v>
      </c>
      <c r="D19" s="15" t="s">
        <v>13</v>
      </c>
    </row>
    <row r="20" spans="1:6" ht="15">
      <c r="A20" s="15" t="s">
        <v>30</v>
      </c>
      <c r="B20" s="16">
        <v>977</v>
      </c>
      <c r="C20" s="17">
        <v>41294</v>
      </c>
      <c r="D20" s="15" t="s">
        <v>13</v>
      </c>
    </row>
    <row r="21" spans="1:6" ht="15">
      <c r="A21" s="15" t="s">
        <v>7</v>
      </c>
      <c r="B21" s="16">
        <v>1108</v>
      </c>
      <c r="C21" s="17">
        <v>41295</v>
      </c>
      <c r="D21" s="15" t="s">
        <v>26</v>
      </c>
    </row>
    <row r="22" spans="1:6" ht="15">
      <c r="A22" s="15" t="s">
        <v>30</v>
      </c>
      <c r="B22" s="16">
        <v>881</v>
      </c>
      <c r="C22" s="17">
        <v>41297</v>
      </c>
      <c r="D22" s="15" t="s">
        <v>24</v>
      </c>
    </row>
    <row r="23" spans="1:6" ht="15">
      <c r="A23" s="15" t="s">
        <v>6</v>
      </c>
      <c r="B23" s="16">
        <v>1188</v>
      </c>
      <c r="C23" s="17">
        <v>41302</v>
      </c>
      <c r="D23" s="15" t="s">
        <v>26</v>
      </c>
    </row>
    <row r="24" spans="1:6" ht="15">
      <c r="A24" s="15" t="s">
        <v>31</v>
      </c>
      <c r="B24" s="16">
        <v>1880</v>
      </c>
      <c r="C24" s="17">
        <v>41303</v>
      </c>
      <c r="D24" s="15" t="s">
        <v>13</v>
      </c>
    </row>
    <row r="25" spans="1:6" ht="15">
      <c r="A25" s="15" t="s">
        <v>30</v>
      </c>
      <c r="B25" s="16">
        <v>899</v>
      </c>
      <c r="C25" s="17">
        <v>41303</v>
      </c>
      <c r="D25" s="15" t="s">
        <v>26</v>
      </c>
    </row>
    <row r="26" spans="1:6" ht="15">
      <c r="A26" s="15"/>
      <c r="B26" s="15"/>
      <c r="C26" s="17"/>
      <c r="D26" s="15"/>
    </row>
    <row r="27" spans="1:6" ht="15">
      <c r="A27" s="15"/>
      <c r="B27" s="15"/>
      <c r="C27" s="17"/>
      <c r="D27" s="15"/>
    </row>
    <row r="28" spans="1:6" ht="15">
      <c r="A28" s="5" t="s">
        <v>4</v>
      </c>
      <c r="B28" s="10">
        <f>SUM(B6:B25)</f>
        <v>25726</v>
      </c>
      <c r="C28" s="8"/>
      <c r="D28" s="8"/>
    </row>
  </sheetData>
  <mergeCells count="2">
    <mergeCell ref="A1:D1"/>
    <mergeCell ref="A3:D3"/>
  </mergeCells>
  <pageMargins left="0.7" right="0.7" top="0.75" bottom="0.75" header="0.3" footer="0.3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9" tint="0.59999389629810485"/>
  </sheetPr>
  <dimension ref="A1:H28"/>
  <sheetViews>
    <sheetView workbookViewId="0">
      <selection sqref="A1:D1"/>
    </sheetView>
  </sheetViews>
  <sheetFormatPr defaultRowHeight="14.25"/>
  <cols>
    <col min="1" max="1" width="13.796875" style="13" customWidth="1"/>
    <col min="2" max="2" width="9.59765625" style="13" customWidth="1"/>
    <col min="3" max="3" width="10.796875" style="13" customWidth="1"/>
    <col min="4" max="4" width="16.59765625" style="13" customWidth="1"/>
    <col min="5" max="5" width="8.796875" style="13" customWidth="1"/>
    <col min="6" max="6" width="15.59765625" style="13" customWidth="1"/>
    <col min="7" max="7" width="7.3984375" style="13" customWidth="1"/>
    <col min="8" max="8" width="11.3984375" style="13" customWidth="1"/>
    <col min="9" max="9" width="8.796875" style="13" customWidth="1"/>
    <col min="10" max="16384" width="8.796875" style="13"/>
  </cols>
  <sheetData>
    <row r="1" spans="1:8" ht="35.25">
      <c r="A1" s="28" t="s">
        <v>32</v>
      </c>
      <c r="B1" s="28"/>
      <c r="C1" s="28"/>
      <c r="D1" s="28"/>
    </row>
    <row r="2" spans="1:8" ht="15.75" customHeight="1">
      <c r="A2" s="7"/>
      <c r="B2" s="7"/>
      <c r="C2" s="7"/>
      <c r="D2" s="7"/>
    </row>
    <row r="3" spans="1:8" ht="24" customHeight="1">
      <c r="A3" s="29" t="s">
        <v>0</v>
      </c>
      <c r="B3" s="29"/>
      <c r="C3" s="29"/>
      <c r="D3" s="29"/>
    </row>
    <row r="4" spans="1:8" ht="17.25" customHeight="1">
      <c r="A4" s="7"/>
      <c r="B4" s="7"/>
      <c r="C4" s="7"/>
      <c r="D4" s="7"/>
    </row>
    <row r="5" spans="1:8" ht="30" customHeight="1">
      <c r="A5" s="8" t="s">
        <v>1</v>
      </c>
      <c r="B5" s="8" t="s">
        <v>2</v>
      </c>
      <c r="C5" s="8" t="s">
        <v>8</v>
      </c>
      <c r="D5" s="9" t="s">
        <v>3</v>
      </c>
    </row>
    <row r="6" spans="1:8" ht="30" customHeight="1">
      <c r="A6" s="15" t="s">
        <v>31</v>
      </c>
      <c r="B6" s="16">
        <v>1888</v>
      </c>
      <c r="C6" s="17">
        <v>41277</v>
      </c>
      <c r="D6" s="15" t="s">
        <v>27</v>
      </c>
      <c r="E6" s="18"/>
      <c r="F6" s="20" t="s">
        <v>1</v>
      </c>
      <c r="G6" s="4" t="s">
        <v>10</v>
      </c>
      <c r="H6" s="20" t="s">
        <v>11</v>
      </c>
    </row>
    <row r="7" spans="1:8" ht="15">
      <c r="A7" s="15" t="s">
        <v>6</v>
      </c>
      <c r="B7" s="16">
        <v>1105</v>
      </c>
      <c r="C7" s="17">
        <v>41279</v>
      </c>
      <c r="D7" s="15" t="s">
        <v>14</v>
      </c>
      <c r="F7" s="5" t="s">
        <v>6</v>
      </c>
      <c r="G7" s="6">
        <f>COUNTIF($A$6:$A$25,F7)</f>
        <v>5</v>
      </c>
      <c r="H7" s="22">
        <f>SUMIF($A$6:$A$25,F7,$B$6:$B$25)</f>
        <v>5600</v>
      </c>
    </row>
    <row r="8" spans="1:8" ht="15">
      <c r="A8" s="15" t="s">
        <v>31</v>
      </c>
      <c r="B8" s="16">
        <v>1887</v>
      </c>
      <c r="C8" s="17">
        <v>41279</v>
      </c>
      <c r="D8" s="15" t="s">
        <v>28</v>
      </c>
      <c r="F8" s="5" t="s">
        <v>7</v>
      </c>
      <c r="G8" s="6">
        <f t="shared" ref="G8:G10" si="0">COUNTIF($A$6:$A$25,F8)</f>
        <v>3</v>
      </c>
      <c r="H8" s="22">
        <f t="shared" ref="H8:H10" si="1">SUMIF($A$6:$A$25,F8,$B$6:$B$25)</f>
        <v>3366</v>
      </c>
    </row>
    <row r="9" spans="1:8" ht="15">
      <c r="A9" s="15" t="s">
        <v>7</v>
      </c>
      <c r="B9" s="16">
        <v>1110</v>
      </c>
      <c r="C9" s="17">
        <v>41280</v>
      </c>
      <c r="D9" s="15" t="s">
        <v>29</v>
      </c>
      <c r="F9" s="5" t="s">
        <v>31</v>
      </c>
      <c r="G9" s="6">
        <f t="shared" si="0"/>
        <v>7</v>
      </c>
      <c r="H9" s="22">
        <f t="shared" si="1"/>
        <v>13123</v>
      </c>
    </row>
    <row r="10" spans="1:8" ht="15">
      <c r="A10" s="15" t="s">
        <v>7</v>
      </c>
      <c r="B10" s="16">
        <v>1106</v>
      </c>
      <c r="C10" s="17">
        <v>41281</v>
      </c>
      <c r="D10" s="15" t="s">
        <v>14</v>
      </c>
      <c r="F10" s="5" t="s">
        <v>30</v>
      </c>
      <c r="G10" s="6">
        <f t="shared" si="0"/>
        <v>5</v>
      </c>
      <c r="H10" s="22">
        <f t="shared" si="1"/>
        <v>4753</v>
      </c>
    </row>
    <row r="11" spans="1:8" ht="15">
      <c r="A11" s="15" t="s">
        <v>31</v>
      </c>
      <c r="B11" s="16">
        <v>1881</v>
      </c>
      <c r="C11" s="17">
        <v>41283</v>
      </c>
      <c r="D11" s="15" t="s">
        <v>14</v>
      </c>
    </row>
    <row r="12" spans="1:8" ht="15">
      <c r="A12" s="15" t="s">
        <v>6</v>
      </c>
      <c r="B12" s="16">
        <v>1184</v>
      </c>
      <c r="C12" s="17">
        <v>41285</v>
      </c>
      <c r="D12" s="15" t="s">
        <v>28</v>
      </c>
    </row>
    <row r="13" spans="1:8" ht="15">
      <c r="A13" s="15" t="s">
        <v>30</v>
      </c>
      <c r="B13" s="16">
        <v>995</v>
      </c>
      <c r="C13" s="17">
        <v>41286</v>
      </c>
      <c r="D13" s="15" t="s">
        <v>27</v>
      </c>
    </row>
    <row r="14" spans="1:8" ht="15">
      <c r="A14" s="15" t="s">
        <v>7</v>
      </c>
      <c r="B14" s="16">
        <v>1150</v>
      </c>
      <c r="C14" s="17">
        <v>41288</v>
      </c>
      <c r="D14" s="15" t="s">
        <v>27</v>
      </c>
      <c r="F14" s="15"/>
    </row>
    <row r="15" spans="1:8" ht="15">
      <c r="A15" s="15" t="s">
        <v>31</v>
      </c>
      <c r="B15" s="16">
        <v>1880</v>
      </c>
      <c r="C15" s="17">
        <v>41289</v>
      </c>
      <c r="D15" s="15" t="s">
        <v>29</v>
      </c>
      <c r="F15" s="15"/>
    </row>
    <row r="16" spans="1:8" ht="15">
      <c r="A16" s="15" t="s">
        <v>30</v>
      </c>
      <c r="B16" s="16">
        <v>997</v>
      </c>
      <c r="C16" s="17">
        <v>41289</v>
      </c>
      <c r="D16" s="15" t="s">
        <v>14</v>
      </c>
      <c r="F16" s="15"/>
    </row>
    <row r="17" spans="1:6" ht="15">
      <c r="A17" s="15" t="s">
        <v>6</v>
      </c>
      <c r="B17" s="16">
        <v>1106</v>
      </c>
      <c r="C17" s="17">
        <v>41291</v>
      </c>
      <c r="D17" s="15" t="s">
        <v>29</v>
      </c>
      <c r="F17" s="15"/>
    </row>
    <row r="18" spans="1:6" ht="15">
      <c r="A18" s="15" t="s">
        <v>31</v>
      </c>
      <c r="B18" s="16">
        <v>1811</v>
      </c>
      <c r="C18" s="17">
        <v>41292</v>
      </c>
      <c r="D18" s="15" t="s">
        <v>28</v>
      </c>
    </row>
    <row r="19" spans="1:6" ht="15">
      <c r="A19" s="15" t="s">
        <v>31</v>
      </c>
      <c r="B19" s="16">
        <v>1896</v>
      </c>
      <c r="C19" s="17">
        <v>41294</v>
      </c>
      <c r="D19" s="15" t="s">
        <v>29</v>
      </c>
    </row>
    <row r="20" spans="1:6" ht="15">
      <c r="A20" s="15" t="s">
        <v>30</v>
      </c>
      <c r="B20" s="16">
        <v>991</v>
      </c>
      <c r="C20" s="17">
        <v>41294</v>
      </c>
      <c r="D20" s="15" t="s">
        <v>29</v>
      </c>
    </row>
    <row r="21" spans="1:6" ht="15">
      <c r="A21" s="15" t="s">
        <v>6</v>
      </c>
      <c r="B21" s="16">
        <v>1104</v>
      </c>
      <c r="C21" s="17">
        <v>41295</v>
      </c>
      <c r="D21" s="15" t="s">
        <v>28</v>
      </c>
    </row>
    <row r="22" spans="1:6" ht="15">
      <c r="A22" s="15" t="s">
        <v>30</v>
      </c>
      <c r="B22" s="16">
        <v>881</v>
      </c>
      <c r="C22" s="17">
        <v>41297</v>
      </c>
      <c r="D22" s="15" t="s">
        <v>27</v>
      </c>
    </row>
    <row r="23" spans="1:6" ht="15">
      <c r="A23" s="15" t="s">
        <v>6</v>
      </c>
      <c r="B23" s="16">
        <v>1101</v>
      </c>
      <c r="C23" s="17">
        <v>41297</v>
      </c>
      <c r="D23" s="15" t="s">
        <v>28</v>
      </c>
    </row>
    <row r="24" spans="1:6" ht="15">
      <c r="A24" s="15" t="s">
        <v>31</v>
      </c>
      <c r="B24" s="16">
        <v>1880</v>
      </c>
      <c r="C24" s="17">
        <v>41301</v>
      </c>
      <c r="D24" s="15" t="s">
        <v>29</v>
      </c>
    </row>
    <row r="25" spans="1:6" ht="15">
      <c r="A25" s="15" t="s">
        <v>30</v>
      </c>
      <c r="B25" s="16">
        <v>889</v>
      </c>
      <c r="C25" s="17">
        <v>41304</v>
      </c>
      <c r="D25" s="15" t="s">
        <v>28</v>
      </c>
    </row>
    <row r="26" spans="1:6" ht="15">
      <c r="A26" s="15"/>
      <c r="B26" s="15"/>
      <c r="C26" s="17"/>
      <c r="D26" s="15"/>
    </row>
    <row r="27" spans="1:6" ht="15">
      <c r="A27" s="15"/>
      <c r="B27" s="15"/>
      <c r="C27" s="17"/>
      <c r="D27" s="15"/>
    </row>
    <row r="28" spans="1:6" ht="15">
      <c r="A28" s="5" t="s">
        <v>4</v>
      </c>
      <c r="B28" s="10">
        <f>SUM(B6:B25)</f>
        <v>26842</v>
      </c>
      <c r="C28" s="8"/>
      <c r="D28" s="8"/>
    </row>
  </sheetData>
  <sortState ref="A6:D25">
    <sortCondition ref="C6:C25"/>
  </sortState>
  <mergeCells count="2">
    <mergeCell ref="A3:D3"/>
    <mergeCell ref="A1:D1"/>
  </mergeCells>
  <pageMargins left="0.7" right="0.7" top="0.75" bottom="0.75" header="0.3" footer="0.3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9" tint="0.39997558519241921"/>
  </sheetPr>
  <dimension ref="A1:D17"/>
  <sheetViews>
    <sheetView workbookViewId="0">
      <selection sqref="A1:C1"/>
    </sheetView>
  </sheetViews>
  <sheetFormatPr defaultRowHeight="14.25"/>
  <cols>
    <col min="1" max="1" width="25.3984375" style="13" customWidth="1"/>
    <col min="2" max="2" width="12.69921875" style="13" customWidth="1"/>
    <col min="3" max="3" width="11.796875" style="13" customWidth="1"/>
    <col min="4" max="4" width="15.3984375" style="13" customWidth="1"/>
    <col min="5" max="16384" width="8.796875" style="13"/>
  </cols>
  <sheetData>
    <row r="1" spans="1:4" ht="35.25">
      <c r="A1" s="28" t="s">
        <v>18</v>
      </c>
      <c r="B1" s="28"/>
      <c r="C1" s="28"/>
    </row>
    <row r="2" spans="1:4" ht="15.75" customHeight="1">
      <c r="A2" s="7"/>
      <c r="B2" s="7"/>
      <c r="C2" s="7"/>
    </row>
    <row r="3" spans="1:4" ht="24" customHeight="1">
      <c r="A3" s="29" t="s">
        <v>9</v>
      </c>
      <c r="B3" s="29"/>
      <c r="C3" s="29"/>
    </row>
    <row r="4" spans="1:4" ht="24" customHeight="1"/>
    <row r="5" spans="1:4" ht="21" customHeight="1"/>
    <row r="6" spans="1:4" ht="18">
      <c r="A6" s="19" t="s">
        <v>1</v>
      </c>
      <c r="B6" s="19" t="s">
        <v>10</v>
      </c>
      <c r="C6" s="19" t="s">
        <v>11</v>
      </c>
      <c r="D6" s="19" t="s">
        <v>35</v>
      </c>
    </row>
    <row r="7" spans="1:4" ht="15">
      <c r="A7" s="11" t="s">
        <v>6</v>
      </c>
      <c r="B7" s="12"/>
      <c r="C7" s="23"/>
      <c r="D7" s="26"/>
    </row>
    <row r="8" spans="1:4" ht="15">
      <c r="A8" s="11" t="s">
        <v>7</v>
      </c>
      <c r="B8" s="12"/>
      <c r="C8" s="23"/>
      <c r="D8" s="25"/>
    </row>
    <row r="9" spans="1:4" ht="15">
      <c r="A9" s="11" t="s">
        <v>31</v>
      </c>
      <c r="B9" s="12"/>
      <c r="C9" s="23"/>
      <c r="D9" s="25"/>
    </row>
    <row r="10" spans="1:4" ht="15">
      <c r="A10" s="11" t="s">
        <v>30</v>
      </c>
      <c r="B10" s="12"/>
      <c r="C10" s="23"/>
      <c r="D10" s="25"/>
    </row>
    <row r="11" spans="1:4" ht="15">
      <c r="A11" s="11" t="s">
        <v>5</v>
      </c>
      <c r="B11" s="14"/>
      <c r="C11" s="23"/>
    </row>
    <row r="13" spans="1:4">
      <c r="A13"/>
      <c r="B13"/>
    </row>
    <row r="14" spans="1:4">
      <c r="A14"/>
      <c r="B14" s="30"/>
    </row>
    <row r="15" spans="1:4">
      <c r="A15"/>
      <c r="B15"/>
    </row>
    <row r="16" spans="1:4">
      <c r="A16"/>
      <c r="B16"/>
    </row>
    <row r="17" spans="1:2">
      <c r="A17"/>
      <c r="B17"/>
    </row>
  </sheetData>
  <dataConsolidate link="1">
    <dataRefs count="3">
      <dataRef ref="G7" sheet="Chicago"/>
      <dataRef ref="G7" sheet="Miami"/>
      <dataRef ref="G7" sheet="NY"/>
    </dataRefs>
  </dataConsolidate>
  <mergeCells count="2">
    <mergeCell ref="A3:C3"/>
    <mergeCell ref="A1:C1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Sales Reps</vt:lpstr>
      <vt:lpstr>NY</vt:lpstr>
      <vt:lpstr>Chicago</vt:lpstr>
      <vt:lpstr>Miami</vt:lpstr>
      <vt:lpstr>US Summary Jan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Lynn Wermers</dc:creator>
  <cp:lastModifiedBy>Lynn</cp:lastModifiedBy>
  <cp:lastPrinted>2009-09-22T19:48:59Z</cp:lastPrinted>
  <dcterms:created xsi:type="dcterms:W3CDTF">2006-07-11T18:15:25Z</dcterms:created>
  <dcterms:modified xsi:type="dcterms:W3CDTF">2009-11-17T03:00:17Z</dcterms:modified>
</cp:coreProperties>
</file>